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CC8B0BED-2225-4293-8854-601F1DD7116A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182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G62" i="1"/>
  <c r="G196" i="1" s="1"/>
  <c r="H119" i="1"/>
  <c r="F62" i="1"/>
  <c r="F196" i="1" s="1"/>
  <c r="I106" i="1"/>
  <c r="I108" i="1" s="1"/>
  <c r="I119" i="1" s="1"/>
  <c r="I49" i="1"/>
  <c r="I51" i="1" s="1"/>
  <c r="I62" i="1" s="1"/>
  <c r="H196" i="1"/>
  <c r="J196" i="1"/>
  <c r="I196" i="1" l="1"/>
</calcChain>
</file>

<file path=xl/sharedStrings.xml><?xml version="1.0" encoding="utf-8"?>
<sst xmlns="http://schemas.openxmlformats.org/spreadsheetml/2006/main" count="241" uniqueCount="70">
  <si>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</si>
  <si>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</si>
  <si>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</si>
  <si>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</si>
  <si>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</si>
  <si>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</si>
  <si>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</si>
  <si>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</si>
  <si>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</si>
  <si>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</si>
  <si>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</si>
  <si>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</si>
  <si>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</si>
  <si>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</si>
  <si>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</si>
  <si>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</si>
  <si>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</si>
  <si>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</si>
  <si>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</si>
  <si>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</si>
  <si>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</si>
  <si>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</si>
  <si>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</si>
  <si>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</si>
  <si>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</si>
  <si>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</si>
  <si>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</si>
  <si>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</si>
  <si>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</si>
  <si>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</si>
  <si>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</si>
  <si>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</si>
  <si>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</si>
  <si>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</si>
  <si>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</si>
  <si>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</si>
  <si>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</si>
  <si>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</si>
  <si>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</si>
  <si>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</si>
  <si>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</si>
  <si>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</si>
  <si>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</si>
  <si>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</si>
  <si>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</si>
  <si>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</si>
  <si>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</si>
  <si>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</si>
  <si>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</si>
  <si>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</si>
  <si>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</si>
  <si>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</si>
  <si>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Хлеб пшеничный, хлеб ржано-пшеничный</t>
  </si>
  <si>
    <t>Огурцы свежие  в нарезке</t>
  </si>
  <si>
    <t>Каша гречневая рассыпчатая с молоком</t>
  </si>
  <si>
    <t>Чай фруктовый с сахаром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</si>
  <si>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</si>
  <si>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</si>
  <si>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</si>
  <si>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</si>
  <si>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</si>
  <si>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</si>
  <si>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</si>
  <si>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</si>
  <si>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</si>
  <si>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</si>
  <si>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</si>
  <si>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Чай "Каркаде"</t>
  </si>
  <si>
    <t>Огурцы (помидоры) свежие  в нарезке</t>
  </si>
  <si>
    <t>МАОУ Трубичинская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</si>
</sst>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2" fontId="12" fillId="0" borderId="2" xfId="0" applyNumberFormat="1" applyFont="1" applyBorder="1" applyAlignment="1" applyProtection="1">
      <alignment horizontal="center" vertical="center"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2" fontId="13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69</v>
      </c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4.6500000000000004</v>
      </c>
      <c r="H6" s="51">
        <v>9.75</v>
      </c>
      <c r="I6" s="51">
        <v>39.450000000000003</v>
      </c>
      <c r="J6" s="51">
        <v>264.55</v>
      </c>
      <c r="K6" s="52">
        <v>182</v>
      </c>
      <c r="L6" s="39"/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49" t="s">
        <v>40</v>
      </c>
      <c r="F8" s="53">
        <v>200</v>
      </c>
      <c r="G8" s="55">
        <v>7.0000000000000007E-2</v>
      </c>
      <c r="H8" s="55">
        <v>0.02</v>
      </c>
      <c r="I8" s="55">
        <v>0</v>
      </c>
      <c r="J8" s="55">
        <v>0.7</v>
      </c>
      <c r="K8" s="54">
        <v>346</v>
      </c>
      <c r="L8" s="41"/>
    </row>
    <row r="9" spans="1:12" ht="14.4" x14ac:dyDescent="0.3">
      <c r="A9" s="23"/>
      <c r="B9" s="15"/>
      <c r="C9" s="11"/>
      <c r="D9" s="7" t="s">
        <v>23</v>
      </c>
      <c r="E9" s="56" t="s">
        <v>41</v>
      </c>
      <c r="F9" s="53">
        <v>60</v>
      </c>
      <c r="G9" s="57">
        <v>4.1900000000000004</v>
      </c>
      <c r="H9" s="57">
        <v>0.66</v>
      </c>
      <c r="I9" s="57">
        <v>27.6</v>
      </c>
      <c r="J9" s="57">
        <v>143.4</v>
      </c>
      <c r="K9" s="42" t="s">
        <v>42</v>
      </c>
      <c r="L9" s="41"/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9" t="s">
        <v>43</v>
      </c>
      <c r="F11" s="53">
        <v>10</v>
      </c>
      <c r="G11" s="55">
        <v>0.06</v>
      </c>
      <c r="H11" s="55">
        <v>8.25</v>
      </c>
      <c r="I11" s="55">
        <v>0.08</v>
      </c>
      <c r="J11" s="55">
        <v>75</v>
      </c>
      <c r="K11" s="54">
        <v>14</v>
      </c>
      <c r="L11" s="41"/>
    </row>
    <row r="12" spans="1:12" ht="15" thickBot="1" x14ac:dyDescent="0.35">
      <c r="A12" s="23"/>
      <c r="B12" s="15"/>
      <c r="C12" s="11"/>
      <c r="D12" s="6"/>
      <c r="E12" s="49" t="s">
        <v>44</v>
      </c>
      <c r="F12" s="58">
        <v>30</v>
      </c>
      <c r="G12" s="55">
        <v>6.96</v>
      </c>
      <c r="H12" s="55">
        <v>8.86</v>
      </c>
      <c r="I12" s="55">
        <v>0</v>
      </c>
      <c r="J12" s="55">
        <v>108</v>
      </c>
      <c r="K12" s="59">
        <v>15</v>
      </c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15.93</v>
      </c>
      <c r="H13" s="19">
        <f t="shared" si="0"/>
        <v>27.54</v>
      </c>
      <c r="I13" s="19">
        <f t="shared" si="0"/>
        <v>67.13000000000001</v>
      </c>
      <c r="J13" s="19">
        <f t="shared" si="0"/>
        <v>591.65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500</v>
      </c>
      <c r="G24" s="32">
        <f t="shared" ref="G24:J24" si="4">G13+G23</f>
        <v>15.93</v>
      </c>
      <c r="H24" s="32">
        <f t="shared" si="4"/>
        <v>27.54</v>
      </c>
      <c r="I24" s="32">
        <f t="shared" si="4"/>
        <v>67.13000000000001</v>
      </c>
      <c r="J24" s="32">
        <f t="shared" si="4"/>
        <v>591.65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45</v>
      </c>
      <c r="F25" s="50">
        <v>180</v>
      </c>
      <c r="G25" s="60">
        <v>10.7</v>
      </c>
      <c r="H25" s="60">
        <v>5.56</v>
      </c>
      <c r="I25" s="60">
        <v>60.71</v>
      </c>
      <c r="J25" s="61">
        <v>347.95</v>
      </c>
      <c r="K25" s="52">
        <v>399</v>
      </c>
      <c r="L25" s="39"/>
    </row>
    <row r="26" spans="1:12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7" t="s">
        <v>22</v>
      </c>
      <c r="E27" s="49" t="s">
        <v>46</v>
      </c>
      <c r="F27" s="53">
        <v>200</v>
      </c>
      <c r="G27" s="55">
        <v>0.53</v>
      </c>
      <c r="H27" s="55">
        <v>0</v>
      </c>
      <c r="I27" s="55">
        <v>9.4700000000000006</v>
      </c>
      <c r="J27" s="55">
        <v>60</v>
      </c>
      <c r="K27" s="54">
        <v>376</v>
      </c>
      <c r="L27" s="41"/>
    </row>
    <row r="28" spans="1:12" ht="14.4" x14ac:dyDescent="0.3">
      <c r="A28" s="14"/>
      <c r="B28" s="15"/>
      <c r="C28" s="11"/>
      <c r="D28" s="7" t="s">
        <v>23</v>
      </c>
      <c r="E28" s="56" t="s">
        <v>41</v>
      </c>
      <c r="F28" s="53">
        <v>60</v>
      </c>
      <c r="G28" s="57">
        <v>4.1900000000000004</v>
      </c>
      <c r="H28" s="57">
        <v>0.66</v>
      </c>
      <c r="I28" s="57">
        <v>27.6</v>
      </c>
      <c r="J28" s="57">
        <v>143.4</v>
      </c>
      <c r="K28" s="42" t="s">
        <v>42</v>
      </c>
      <c r="L28" s="41"/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9" t="s">
        <v>66</v>
      </c>
      <c r="F30" s="53">
        <v>100</v>
      </c>
      <c r="G30" s="60">
        <v>1.06</v>
      </c>
      <c r="H30" s="60">
        <v>0.17</v>
      </c>
      <c r="I30" s="60">
        <v>8.52</v>
      </c>
      <c r="J30" s="61">
        <v>39.9</v>
      </c>
      <c r="K30" s="54">
        <v>59</v>
      </c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16.479999999999997</v>
      </c>
      <c r="H32" s="19">
        <f t="shared" ref="H32" si="7">SUM(H25:H31)</f>
        <v>6.39</v>
      </c>
      <c r="I32" s="19">
        <f t="shared" ref="I32" si="8">SUM(I25:I31)</f>
        <v>106.3</v>
      </c>
      <c r="J32" s="19">
        <f t="shared" ref="J32:L32" si="9">SUM(J25:J31)</f>
        <v>591.25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540</v>
      </c>
      <c r="G43" s="32">
        <f t="shared" ref="G43" si="14">G32+G42</f>
        <v>16.479999999999997</v>
      </c>
      <c r="H43" s="32">
        <f t="shared" ref="H43" si="15">H32+H42</f>
        <v>6.39</v>
      </c>
      <c r="I43" s="32">
        <f t="shared" ref="I43" si="16">I32+I42</f>
        <v>106.3</v>
      </c>
      <c r="J43" s="32">
        <f t="shared" ref="J43:L43" si="17">J32+J42</f>
        <v>591.25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47</v>
      </c>
      <c r="F44" s="50">
        <v>180</v>
      </c>
      <c r="G44" s="51">
        <v>6.7</v>
      </c>
      <c r="H44" s="51">
        <v>8.3000000000000007</v>
      </c>
      <c r="I44" s="51">
        <v>41.07</v>
      </c>
      <c r="J44" s="55">
        <v>246.29</v>
      </c>
      <c r="K44" s="52">
        <v>182</v>
      </c>
      <c r="L44" s="39"/>
    </row>
    <row r="45" spans="1:12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7" t="s">
        <v>22</v>
      </c>
      <c r="E46" s="56" t="s">
        <v>48</v>
      </c>
      <c r="F46" s="53">
        <v>200</v>
      </c>
      <c r="G46" s="55">
        <v>4.08</v>
      </c>
      <c r="H46" s="55">
        <v>3.54</v>
      </c>
      <c r="I46" s="55">
        <v>17.579999999999998</v>
      </c>
      <c r="J46" s="55">
        <v>118.6</v>
      </c>
      <c r="K46" s="54">
        <v>382</v>
      </c>
      <c r="L46" s="41"/>
    </row>
    <row r="47" spans="1:12" ht="14.4" x14ac:dyDescent="0.3">
      <c r="A47" s="23"/>
      <c r="B47" s="15"/>
      <c r="C47" s="11"/>
      <c r="D47" s="7" t="s">
        <v>23</v>
      </c>
      <c r="E47" s="56" t="s">
        <v>41</v>
      </c>
      <c r="F47" s="53">
        <v>50</v>
      </c>
      <c r="G47" s="60">
        <v>3.49</v>
      </c>
      <c r="H47" s="60">
        <v>0.55000000000000004</v>
      </c>
      <c r="I47" s="60">
        <v>23</v>
      </c>
      <c r="J47" s="60">
        <v>119.5</v>
      </c>
      <c r="K47" s="42" t="s">
        <v>42</v>
      </c>
      <c r="L47" s="41"/>
    </row>
    <row r="48" spans="1:12" ht="15" thickBot="1" x14ac:dyDescent="0.35">
      <c r="A48" s="23"/>
      <c r="B48" s="15"/>
      <c r="C48" s="11"/>
      <c r="D48" s="7" t="s">
        <v>24</v>
      </c>
      <c r="E48" s="62" t="s">
        <v>49</v>
      </c>
      <c r="F48" s="58">
        <v>100</v>
      </c>
      <c r="G48" s="55">
        <v>0.4</v>
      </c>
      <c r="H48" s="55">
        <v>0.4</v>
      </c>
      <c r="I48" s="55">
        <v>9.8000000000000007</v>
      </c>
      <c r="J48" s="55">
        <v>47</v>
      </c>
      <c r="K48" s="59">
        <v>338</v>
      </c>
      <c r="L48" s="41"/>
    </row>
    <row r="49" spans="1:12" ht="14.4" x14ac:dyDescent="0.3">
      <c r="A49" s="23"/>
      <c r="B49" s="15"/>
      <c r="C49" s="11"/>
      <c r="D49" s="6"/>
      <c r="E49" s="49" t="s">
        <v>44</v>
      </c>
      <c r="F49" s="53">
        <v>15</v>
      </c>
      <c r="G49" s="63">
        <v>3.48</v>
      </c>
      <c r="H49" s="63">
        <v>4.43</v>
      </c>
      <c r="I49" s="63">
        <f>I89/20*25</f>
        <v>85.6875</v>
      </c>
      <c r="J49" s="55">
        <v>54</v>
      </c>
      <c r="K49" s="54">
        <v>15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18.150000000000002</v>
      </c>
      <c r="H51" s="19">
        <f t="shared" ref="H51" si="19">SUM(H44:H50)</f>
        <v>17.22</v>
      </c>
      <c r="I51" s="19">
        <f t="shared" ref="I51" si="20">SUM(I44:I50)</f>
        <v>177.13749999999999</v>
      </c>
      <c r="J51" s="19">
        <f t="shared" ref="J51:L51" si="21">SUM(J44:J50)</f>
        <v>585.39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545</v>
      </c>
      <c r="G62" s="32">
        <f t="shared" ref="G62" si="26">G51+G61</f>
        <v>18.150000000000002</v>
      </c>
      <c r="H62" s="32">
        <f t="shared" ref="H62" si="27">H51+H61</f>
        <v>17.22</v>
      </c>
      <c r="I62" s="32">
        <f t="shared" ref="I62" si="28">I51+I61</f>
        <v>177.13749999999999</v>
      </c>
      <c r="J62" s="32">
        <f t="shared" ref="J62:L62" si="29">J51+J61</f>
        <v>585.39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4" t="s">
        <v>50</v>
      </c>
      <c r="F63" s="50">
        <v>150</v>
      </c>
      <c r="G63" s="63">
        <v>13.94</v>
      </c>
      <c r="H63" s="63">
        <v>24.83</v>
      </c>
      <c r="I63" s="63">
        <v>2.64</v>
      </c>
      <c r="J63" s="63">
        <v>289.64999999999998</v>
      </c>
      <c r="K63" s="52">
        <v>210</v>
      </c>
      <c r="L63" s="39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7" t="s">
        <v>22</v>
      </c>
      <c r="E65" s="49" t="s">
        <v>51</v>
      </c>
      <c r="F65" s="53">
        <v>200</v>
      </c>
      <c r="G65" s="55">
        <v>7.0000000000000007E-2</v>
      </c>
      <c r="H65" s="55">
        <v>0.02</v>
      </c>
      <c r="I65" s="55">
        <v>0.22</v>
      </c>
      <c r="J65" s="55">
        <v>2.7</v>
      </c>
      <c r="K65" s="54">
        <v>376</v>
      </c>
      <c r="L65" s="41"/>
    </row>
    <row r="66" spans="1:12" ht="14.4" x14ac:dyDescent="0.3">
      <c r="A66" s="23"/>
      <c r="B66" s="15"/>
      <c r="C66" s="11"/>
      <c r="D66" s="7" t="s">
        <v>23</v>
      </c>
      <c r="E66" s="56" t="s">
        <v>52</v>
      </c>
      <c r="F66" s="53">
        <v>75</v>
      </c>
      <c r="G66" s="60">
        <v>5.12</v>
      </c>
      <c r="H66" s="60">
        <v>0.83</v>
      </c>
      <c r="I66" s="60">
        <v>34.53</v>
      </c>
      <c r="J66" s="60">
        <v>176.96</v>
      </c>
      <c r="K66" s="54" t="s">
        <v>42</v>
      </c>
      <c r="L66" s="41"/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thickBot="1" x14ac:dyDescent="0.35">
      <c r="A68" s="23"/>
      <c r="B68" s="15"/>
      <c r="C68" s="11"/>
      <c r="D68" s="6"/>
      <c r="E68" s="49" t="s">
        <v>44</v>
      </c>
      <c r="F68" s="58">
        <v>30</v>
      </c>
      <c r="G68" s="55">
        <v>6.96</v>
      </c>
      <c r="H68" s="55">
        <v>8.86</v>
      </c>
      <c r="I68" s="55">
        <v>0</v>
      </c>
      <c r="J68" s="55">
        <v>108</v>
      </c>
      <c r="K68" s="59">
        <v>15</v>
      </c>
      <c r="L68" s="41"/>
    </row>
    <row r="69" spans="1:12" ht="15" thickBot="1" x14ac:dyDescent="0.35">
      <c r="A69" s="23"/>
      <c r="B69" s="15"/>
      <c r="C69" s="11"/>
      <c r="D69" s="6"/>
      <c r="E69" s="56" t="s">
        <v>53</v>
      </c>
      <c r="F69" s="58">
        <v>60</v>
      </c>
      <c r="G69" s="55">
        <v>0.42</v>
      </c>
      <c r="H69" s="55">
        <v>0.06</v>
      </c>
      <c r="I69" s="55">
        <v>1.1399999999999999</v>
      </c>
      <c r="J69" s="55">
        <v>7.2</v>
      </c>
      <c r="K69" s="59">
        <v>71</v>
      </c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26.51</v>
      </c>
      <c r="H70" s="19">
        <f t="shared" ref="H70" si="31">SUM(H63:H69)</f>
        <v>34.599999999999994</v>
      </c>
      <c r="I70" s="19">
        <f t="shared" ref="I70" si="32">SUM(I63:I69)</f>
        <v>38.53</v>
      </c>
      <c r="J70" s="19">
        <f t="shared" ref="J70:L70" si="33">SUM(J63:J69)</f>
        <v>584.51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515</v>
      </c>
      <c r="G81" s="32">
        <f t="shared" ref="G81" si="38">G70+G80</f>
        <v>26.51</v>
      </c>
      <c r="H81" s="32">
        <f t="shared" ref="H81" si="39">H70+H80</f>
        <v>34.599999999999994</v>
      </c>
      <c r="I81" s="32">
        <f t="shared" ref="I81" si="40">I70+I80</f>
        <v>38.53</v>
      </c>
      <c r="J81" s="32">
        <f t="shared" ref="J81:L81" si="41">J70+J80</f>
        <v>584.51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54</v>
      </c>
      <c r="F82" s="50">
        <v>200</v>
      </c>
      <c r="G82" s="61">
        <v>8.8699999999999992</v>
      </c>
      <c r="H82" s="61">
        <v>4.87</v>
      </c>
      <c r="I82" s="61">
        <v>31.4</v>
      </c>
      <c r="J82" s="60">
        <v>202.67</v>
      </c>
      <c r="K82" s="52">
        <v>171</v>
      </c>
      <c r="L82" s="39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7" t="s">
        <v>22</v>
      </c>
      <c r="E84" s="49" t="s">
        <v>55</v>
      </c>
      <c r="F84" s="53">
        <v>200</v>
      </c>
      <c r="G84" s="55">
        <v>0.53</v>
      </c>
      <c r="H84" s="55">
        <v>0</v>
      </c>
      <c r="I84" s="55">
        <v>9.4700000000000006</v>
      </c>
      <c r="J84" s="55">
        <v>60</v>
      </c>
      <c r="K84" s="54">
        <v>376</v>
      </c>
      <c r="L84" s="41"/>
    </row>
    <row r="85" spans="1:12" ht="14.4" x14ac:dyDescent="0.3">
      <c r="A85" s="23"/>
      <c r="B85" s="15"/>
      <c r="C85" s="11"/>
      <c r="D85" s="7" t="s">
        <v>23</v>
      </c>
      <c r="E85" s="56" t="s">
        <v>41</v>
      </c>
      <c r="F85" s="53">
        <v>60</v>
      </c>
      <c r="G85" s="57">
        <v>4.1900000000000004</v>
      </c>
      <c r="H85" s="57">
        <v>0.66</v>
      </c>
      <c r="I85" s="57">
        <v>27.6</v>
      </c>
      <c r="J85" s="57">
        <v>143.4</v>
      </c>
      <c r="K85" s="42" t="s">
        <v>42</v>
      </c>
      <c r="L85" s="41"/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9" t="s">
        <v>43</v>
      </c>
      <c r="F87" s="53">
        <v>10</v>
      </c>
      <c r="G87" s="55">
        <v>0.06</v>
      </c>
      <c r="H87" s="55">
        <v>8.25</v>
      </c>
      <c r="I87" s="55">
        <v>0.08</v>
      </c>
      <c r="J87" s="55">
        <v>75</v>
      </c>
      <c r="K87" s="54">
        <v>14</v>
      </c>
      <c r="L87" s="41"/>
    </row>
    <row r="88" spans="1:12" ht="15" thickBot="1" x14ac:dyDescent="0.35">
      <c r="A88" s="23"/>
      <c r="B88" s="15"/>
      <c r="C88" s="11"/>
      <c r="D88" s="6"/>
      <c r="E88" s="49" t="s">
        <v>44</v>
      </c>
      <c r="F88" s="58">
        <v>30</v>
      </c>
      <c r="G88" s="55">
        <v>6.96</v>
      </c>
      <c r="H88" s="55">
        <v>8.86</v>
      </c>
      <c r="I88" s="55">
        <v>0</v>
      </c>
      <c r="J88" s="55">
        <v>108</v>
      </c>
      <c r="K88" s="59">
        <v>15</v>
      </c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20.61</v>
      </c>
      <c r="H89" s="19">
        <f t="shared" ref="H89" si="43">SUM(H82:H88)</f>
        <v>22.64</v>
      </c>
      <c r="I89" s="19">
        <f t="shared" ref="I89" si="44">SUM(I82:I88)</f>
        <v>68.55</v>
      </c>
      <c r="J89" s="19">
        <f t="shared" ref="J89:L89" si="45">SUM(J82:J88)</f>
        <v>589.06999999999994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500</v>
      </c>
      <c r="G100" s="32">
        <f t="shared" ref="G100" si="50">G89+G99</f>
        <v>20.61</v>
      </c>
      <c r="H100" s="32">
        <f t="shared" ref="H100" si="51">H89+H99</f>
        <v>22.64</v>
      </c>
      <c r="I100" s="32">
        <f t="shared" ref="I100" si="52">I89+I99</f>
        <v>68.55</v>
      </c>
      <c r="J100" s="32">
        <f t="shared" ref="J100:L100" si="53">J89+J99</f>
        <v>589.06999999999994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56</v>
      </c>
      <c r="F101" s="50">
        <v>200</v>
      </c>
      <c r="G101" s="51">
        <v>7.07</v>
      </c>
      <c r="H101" s="51">
        <v>4.25</v>
      </c>
      <c r="I101" s="51">
        <v>44.67</v>
      </c>
      <c r="J101" s="51">
        <v>245.72</v>
      </c>
      <c r="K101" s="52">
        <v>182</v>
      </c>
      <c r="L101" s="39"/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7" t="s">
        <v>22</v>
      </c>
      <c r="E103" s="49" t="s">
        <v>57</v>
      </c>
      <c r="F103" s="53">
        <v>200</v>
      </c>
      <c r="G103" s="55">
        <v>0.53</v>
      </c>
      <c r="H103" s="55">
        <v>0</v>
      </c>
      <c r="I103" s="55">
        <v>9.4700000000000006</v>
      </c>
      <c r="J103" s="55">
        <v>60</v>
      </c>
      <c r="K103" s="54">
        <v>376</v>
      </c>
      <c r="L103" s="41"/>
    </row>
    <row r="104" spans="1:12" ht="14.4" x14ac:dyDescent="0.3">
      <c r="A104" s="23"/>
      <c r="B104" s="15"/>
      <c r="C104" s="11"/>
      <c r="D104" s="7" t="s">
        <v>23</v>
      </c>
      <c r="E104" s="56" t="s">
        <v>41</v>
      </c>
      <c r="F104" s="53">
        <v>60</v>
      </c>
      <c r="G104" s="57">
        <v>4.1900000000000004</v>
      </c>
      <c r="H104" s="57">
        <v>0.66</v>
      </c>
      <c r="I104" s="57">
        <v>27.6</v>
      </c>
      <c r="J104" s="57">
        <v>143.4</v>
      </c>
      <c r="K104" s="42" t="s">
        <v>42</v>
      </c>
      <c r="L104" s="41"/>
    </row>
    <row r="105" spans="1:12" ht="15" thickBot="1" x14ac:dyDescent="0.35">
      <c r="A105" s="23"/>
      <c r="B105" s="15"/>
      <c r="C105" s="11"/>
      <c r="D105" s="7" t="s">
        <v>24</v>
      </c>
      <c r="E105" s="62" t="s">
        <v>49</v>
      </c>
      <c r="F105" s="58">
        <v>100</v>
      </c>
      <c r="G105" s="55">
        <v>0.4</v>
      </c>
      <c r="H105" s="55">
        <v>0.4</v>
      </c>
      <c r="I105" s="55">
        <v>9.8000000000000007</v>
      </c>
      <c r="J105" s="55">
        <v>47</v>
      </c>
      <c r="K105" s="59">
        <v>338</v>
      </c>
      <c r="L105" s="41"/>
    </row>
    <row r="106" spans="1:12" ht="15" thickBot="1" x14ac:dyDescent="0.35">
      <c r="A106" s="23"/>
      <c r="B106" s="15"/>
      <c r="C106" s="11"/>
      <c r="D106" s="6"/>
      <c r="E106" s="49" t="s">
        <v>44</v>
      </c>
      <c r="F106" s="58">
        <v>25</v>
      </c>
      <c r="G106" s="55">
        <v>5.8</v>
      </c>
      <c r="H106" s="55">
        <v>7.38</v>
      </c>
      <c r="I106" s="55">
        <f>I146/20*25</f>
        <v>75.400000000000006</v>
      </c>
      <c r="J106" s="55">
        <v>90</v>
      </c>
      <c r="K106" s="59">
        <v>15</v>
      </c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17.990000000000002</v>
      </c>
      <c r="H108" s="19">
        <f t="shared" si="54"/>
        <v>12.690000000000001</v>
      </c>
      <c r="I108" s="19">
        <f t="shared" si="54"/>
        <v>166.94</v>
      </c>
      <c r="J108" s="19">
        <f t="shared" si="54"/>
        <v>586.12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585</v>
      </c>
      <c r="G119" s="32">
        <f t="shared" ref="G119" si="58">G108+G118</f>
        <v>17.990000000000002</v>
      </c>
      <c r="H119" s="32">
        <f t="shared" ref="H119" si="59">H108+H118</f>
        <v>12.690000000000001</v>
      </c>
      <c r="I119" s="32">
        <f t="shared" ref="I119" si="60">I108+I118</f>
        <v>166.94</v>
      </c>
      <c r="J119" s="32">
        <f t="shared" ref="J119:L119" si="61">J108+J118</f>
        <v>586.12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58</v>
      </c>
      <c r="F120" s="50">
        <v>200</v>
      </c>
      <c r="G120" s="55">
        <v>14.18</v>
      </c>
      <c r="H120" s="55">
        <v>15.92</v>
      </c>
      <c r="I120" s="55">
        <v>34.11</v>
      </c>
      <c r="J120" s="55">
        <v>334.4</v>
      </c>
      <c r="K120" s="52">
        <v>204</v>
      </c>
      <c r="L120" s="39"/>
    </row>
    <row r="121" spans="1:12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4"/>
      <c r="B122" s="15"/>
      <c r="C122" s="11"/>
      <c r="D122" s="7" t="s">
        <v>22</v>
      </c>
      <c r="E122" s="49" t="s">
        <v>67</v>
      </c>
      <c r="F122" s="53">
        <v>200</v>
      </c>
      <c r="G122" s="55">
        <v>0.53</v>
      </c>
      <c r="H122" s="55">
        <v>0</v>
      </c>
      <c r="I122" s="55">
        <v>9.4700000000000006</v>
      </c>
      <c r="J122" s="55">
        <v>60</v>
      </c>
      <c r="K122" s="54">
        <v>376</v>
      </c>
      <c r="L122" s="41"/>
    </row>
    <row r="123" spans="1:12" ht="14.4" x14ac:dyDescent="0.3">
      <c r="A123" s="14"/>
      <c r="B123" s="15"/>
      <c r="C123" s="11"/>
      <c r="D123" s="7" t="s">
        <v>23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thickBot="1" x14ac:dyDescent="0.35">
      <c r="A124" s="14"/>
      <c r="B124" s="15"/>
      <c r="C124" s="11"/>
      <c r="D124" s="7" t="s">
        <v>24</v>
      </c>
      <c r="E124" s="65"/>
      <c r="F124" s="58"/>
      <c r="G124" s="55"/>
      <c r="H124" s="55"/>
      <c r="I124" s="55"/>
      <c r="J124" s="55"/>
      <c r="K124" s="59"/>
      <c r="L124" s="41"/>
    </row>
    <row r="125" spans="1:12" ht="14.4" x14ac:dyDescent="0.3">
      <c r="A125" s="14"/>
      <c r="B125" s="15"/>
      <c r="C125" s="11"/>
      <c r="D125" s="6"/>
      <c r="E125" s="66" t="s">
        <v>59</v>
      </c>
      <c r="F125" s="53">
        <v>60</v>
      </c>
      <c r="G125" s="55">
        <v>1.42</v>
      </c>
      <c r="H125" s="55">
        <v>3.87</v>
      </c>
      <c r="I125" s="55">
        <v>28.83</v>
      </c>
      <c r="J125" s="55">
        <v>156.25</v>
      </c>
      <c r="K125" s="54">
        <v>2</v>
      </c>
      <c r="L125" s="41"/>
    </row>
    <row r="126" spans="1:12" ht="15" thickBot="1" x14ac:dyDescent="0.35">
      <c r="A126" s="14"/>
      <c r="B126" s="15"/>
      <c r="C126" s="11"/>
      <c r="D126" s="6"/>
      <c r="E126" s="56" t="s">
        <v>68</v>
      </c>
      <c r="F126" s="58">
        <v>60</v>
      </c>
      <c r="G126" s="55">
        <v>0.42</v>
      </c>
      <c r="H126" s="55">
        <v>0.06</v>
      </c>
      <c r="I126" s="55">
        <v>1.1399999999999999</v>
      </c>
      <c r="J126" s="55">
        <v>7.2</v>
      </c>
      <c r="K126" s="59">
        <v>71</v>
      </c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16.55</v>
      </c>
      <c r="H127" s="19">
        <f t="shared" si="62"/>
        <v>19.849999999999998</v>
      </c>
      <c r="I127" s="19">
        <f t="shared" si="62"/>
        <v>73.55</v>
      </c>
      <c r="J127" s="19">
        <f t="shared" si="62"/>
        <v>557.85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520</v>
      </c>
      <c r="G138" s="32">
        <f t="shared" ref="G138" si="66">G127+G137</f>
        <v>16.55</v>
      </c>
      <c r="H138" s="32">
        <f t="shared" ref="H138" si="67">H127+H137</f>
        <v>19.849999999999998</v>
      </c>
      <c r="I138" s="32">
        <f t="shared" ref="I138" si="68">I127+I137</f>
        <v>73.55</v>
      </c>
      <c r="J138" s="32">
        <f t="shared" ref="J138:L138" si="69">J127+J137</f>
        <v>557.85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60</v>
      </c>
      <c r="F139" s="50">
        <v>200</v>
      </c>
      <c r="G139" s="51">
        <v>7.45</v>
      </c>
      <c r="H139" s="51">
        <v>12.21</v>
      </c>
      <c r="I139" s="51">
        <v>32.64</v>
      </c>
      <c r="J139" s="51">
        <v>271.43</v>
      </c>
      <c r="K139" s="52">
        <v>182</v>
      </c>
      <c r="L139" s="39"/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49" t="s">
        <v>61</v>
      </c>
      <c r="F141" s="53">
        <v>200</v>
      </c>
      <c r="G141" s="55">
        <v>7.0000000000000007E-2</v>
      </c>
      <c r="H141" s="55">
        <v>0.02</v>
      </c>
      <c r="I141" s="55">
        <v>0</v>
      </c>
      <c r="J141" s="55">
        <v>0.7</v>
      </c>
      <c r="K141" s="54">
        <v>376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56" t="s">
        <v>41</v>
      </c>
      <c r="F142" s="53">
        <v>60</v>
      </c>
      <c r="G142" s="57">
        <v>4.1900000000000004</v>
      </c>
      <c r="H142" s="57">
        <v>0.66</v>
      </c>
      <c r="I142" s="57">
        <v>27.6</v>
      </c>
      <c r="J142" s="57">
        <v>143.4</v>
      </c>
      <c r="K142" s="42" t="s">
        <v>42</v>
      </c>
      <c r="L142" s="41"/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9" t="s">
        <v>43</v>
      </c>
      <c r="F144" s="53">
        <v>10</v>
      </c>
      <c r="G144" s="55">
        <v>0.06</v>
      </c>
      <c r="H144" s="55">
        <v>8.25</v>
      </c>
      <c r="I144" s="55">
        <v>0.08</v>
      </c>
      <c r="J144" s="55">
        <v>75</v>
      </c>
      <c r="K144" s="54">
        <v>14</v>
      </c>
      <c r="L144" s="41"/>
    </row>
    <row r="145" spans="1:12" ht="15" thickBot="1" x14ac:dyDescent="0.35">
      <c r="A145" s="23"/>
      <c r="B145" s="15"/>
      <c r="C145" s="11"/>
      <c r="D145" s="6"/>
      <c r="E145" s="49" t="s">
        <v>44</v>
      </c>
      <c r="F145" s="58">
        <v>30</v>
      </c>
      <c r="G145" s="55">
        <v>6.96</v>
      </c>
      <c r="H145" s="55">
        <v>8.86</v>
      </c>
      <c r="I145" s="55">
        <v>0</v>
      </c>
      <c r="J145" s="55">
        <v>108</v>
      </c>
      <c r="K145" s="59">
        <v>15</v>
      </c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18.73</v>
      </c>
      <c r="H146" s="19">
        <f t="shared" si="70"/>
        <v>30</v>
      </c>
      <c r="I146" s="19">
        <f t="shared" si="70"/>
        <v>60.32</v>
      </c>
      <c r="J146" s="19">
        <f t="shared" si="70"/>
        <v>598.53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500</v>
      </c>
      <c r="G157" s="32">
        <f t="shared" ref="G157" si="74">G146+G156</f>
        <v>18.73</v>
      </c>
      <c r="H157" s="32">
        <f t="shared" ref="H157" si="75">H146+H156</f>
        <v>30</v>
      </c>
      <c r="I157" s="32">
        <f t="shared" ref="I157" si="76">I146+I156</f>
        <v>60.32</v>
      </c>
      <c r="J157" s="32">
        <f t="shared" ref="J157:L157" si="77">J146+J156</f>
        <v>598.53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62</v>
      </c>
      <c r="F158" s="50">
        <v>150</v>
      </c>
      <c r="G158" s="55">
        <v>22.1</v>
      </c>
      <c r="H158" s="55">
        <v>17.48</v>
      </c>
      <c r="I158" s="55">
        <v>36.25</v>
      </c>
      <c r="J158" s="55">
        <v>384.16</v>
      </c>
      <c r="K158" s="52">
        <v>223</v>
      </c>
      <c r="L158" s="39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22</v>
      </c>
      <c r="E160" s="49" t="s">
        <v>40</v>
      </c>
      <c r="F160" s="53">
        <v>200</v>
      </c>
      <c r="G160" s="55">
        <v>0.1</v>
      </c>
      <c r="H160" s="55">
        <v>0.03</v>
      </c>
      <c r="I160" s="55">
        <v>0.02</v>
      </c>
      <c r="J160" s="55">
        <v>1.6</v>
      </c>
      <c r="K160" s="54">
        <v>376</v>
      </c>
      <c r="L160" s="41"/>
    </row>
    <row r="161" spans="1:12" ht="14.4" x14ac:dyDescent="0.3">
      <c r="A161" s="23"/>
      <c r="B161" s="15"/>
      <c r="C161" s="11"/>
      <c r="D161" s="7" t="s">
        <v>23</v>
      </c>
      <c r="E161" s="56" t="s">
        <v>41</v>
      </c>
      <c r="F161" s="53">
        <v>50</v>
      </c>
      <c r="G161" s="60">
        <v>3.49</v>
      </c>
      <c r="H161" s="60">
        <v>0.55000000000000004</v>
      </c>
      <c r="I161" s="60">
        <v>23</v>
      </c>
      <c r="J161" s="60">
        <v>119.5</v>
      </c>
      <c r="K161" s="54" t="s">
        <v>42</v>
      </c>
      <c r="L161" s="41"/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9" t="s">
        <v>63</v>
      </c>
      <c r="F163" s="53">
        <v>100</v>
      </c>
      <c r="G163" s="61">
        <v>1.74</v>
      </c>
      <c r="H163" s="61">
        <v>1.1299999999999999</v>
      </c>
      <c r="I163" s="61">
        <v>12.25</v>
      </c>
      <c r="J163" s="61">
        <v>66.099999999999994</v>
      </c>
      <c r="K163" s="54">
        <v>65</v>
      </c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27.430000000000003</v>
      </c>
      <c r="H165" s="19">
        <f t="shared" si="78"/>
        <v>19.190000000000001</v>
      </c>
      <c r="I165" s="19">
        <f t="shared" si="78"/>
        <v>71.52000000000001</v>
      </c>
      <c r="J165" s="19">
        <f t="shared" si="78"/>
        <v>571.36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500</v>
      </c>
      <c r="G176" s="32">
        <f t="shared" ref="G176" si="82">G165+G175</f>
        <v>27.430000000000003</v>
      </c>
      <c r="H176" s="32">
        <f t="shared" ref="H176" si="83">H165+H175</f>
        <v>19.190000000000001</v>
      </c>
      <c r="I176" s="32">
        <f t="shared" ref="I176" si="84">I165+I175</f>
        <v>71.52000000000001</v>
      </c>
      <c r="J176" s="32">
        <f t="shared" ref="J176:L176" si="85">J165+J175</f>
        <v>571.36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64</v>
      </c>
      <c r="F177" s="50">
        <v>200</v>
      </c>
      <c r="G177" s="51">
        <v>5.55</v>
      </c>
      <c r="H177" s="51">
        <v>9.75</v>
      </c>
      <c r="I177" s="51">
        <v>38.51</v>
      </c>
      <c r="J177" s="55">
        <v>264.55</v>
      </c>
      <c r="K177" s="52">
        <v>181</v>
      </c>
      <c r="L177" s="39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7" t="s">
        <v>22</v>
      </c>
      <c r="E179" s="56" t="s">
        <v>65</v>
      </c>
      <c r="F179" s="53">
        <v>200</v>
      </c>
      <c r="G179" s="55">
        <v>3.17</v>
      </c>
      <c r="H179" s="55">
        <v>2.68</v>
      </c>
      <c r="I179" s="55">
        <v>15.9</v>
      </c>
      <c r="J179" s="55">
        <v>100.6</v>
      </c>
      <c r="K179" s="54">
        <v>379</v>
      </c>
      <c r="L179" s="41"/>
    </row>
    <row r="180" spans="1:12" ht="14.4" x14ac:dyDescent="0.3">
      <c r="A180" s="23"/>
      <c r="B180" s="15"/>
      <c r="C180" s="11"/>
      <c r="D180" s="7" t="s">
        <v>23</v>
      </c>
      <c r="E180" s="56" t="s">
        <v>41</v>
      </c>
      <c r="F180" s="53">
        <v>50</v>
      </c>
      <c r="G180" s="60">
        <v>3.49</v>
      </c>
      <c r="H180" s="60">
        <v>0.55000000000000004</v>
      </c>
      <c r="I180" s="60">
        <v>23</v>
      </c>
      <c r="J180" s="60">
        <v>119.5</v>
      </c>
      <c r="K180" s="54" t="s">
        <v>42</v>
      </c>
      <c r="L180" s="41"/>
    </row>
    <row r="181" spans="1:12" ht="15" thickBot="1" x14ac:dyDescent="0.35">
      <c r="A181" s="23"/>
      <c r="B181" s="15"/>
      <c r="C181" s="11"/>
      <c r="D181" s="7" t="s">
        <v>24</v>
      </c>
      <c r="E181" s="62" t="s">
        <v>49</v>
      </c>
      <c r="F181" s="58">
        <v>100</v>
      </c>
      <c r="G181" s="55">
        <v>0.4</v>
      </c>
      <c r="H181" s="55">
        <v>0.4</v>
      </c>
      <c r="I181" s="55">
        <v>9.8000000000000007</v>
      </c>
      <c r="J181" s="55">
        <v>47</v>
      </c>
      <c r="K181" s="59">
        <v>338</v>
      </c>
      <c r="L181" s="41"/>
    </row>
    <row r="182" spans="1:12" ht="14.4" x14ac:dyDescent="0.3">
      <c r="A182" s="23"/>
      <c r="B182" s="15"/>
      <c r="C182" s="11"/>
      <c r="D182" s="6"/>
      <c r="E182" s="49" t="s">
        <v>44</v>
      </c>
      <c r="F182" s="53">
        <v>15</v>
      </c>
      <c r="G182" s="63">
        <v>3.48</v>
      </c>
      <c r="H182" s="63">
        <v>4.43</v>
      </c>
      <c r="I182" s="63">
        <f>I222/20*25</f>
        <v>0</v>
      </c>
      <c r="J182" s="55">
        <v>54</v>
      </c>
      <c r="K182" s="54">
        <v>15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16.09</v>
      </c>
      <c r="H184" s="19">
        <f t="shared" si="86"/>
        <v>17.810000000000002</v>
      </c>
      <c r="I184" s="19">
        <f t="shared" si="86"/>
        <v>87.21</v>
      </c>
      <c r="J184" s="19">
        <f t="shared" si="86"/>
        <v>585.65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565</v>
      </c>
      <c r="G195" s="32">
        <f t="shared" ref="G195" si="90">G184+G194</f>
        <v>16.09</v>
      </c>
      <c r="H195" s="32">
        <f t="shared" ref="H195" si="91">H184+H194</f>
        <v>17.810000000000002</v>
      </c>
      <c r="I195" s="32">
        <f t="shared" ref="I195" si="92">I184+I194</f>
        <v>87.21</v>
      </c>
      <c r="J195" s="32">
        <f t="shared" ref="J195:L195" si="93">J184+J194</f>
        <v>585.65</v>
      </c>
      <c r="K195" s="32"/>
      <c r="L195" s="32">
        <f t="shared" si="93"/>
        <v>0</v>
      </c>
    </row>
    <row r="196" spans="1:12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19.447000000000003</v>
      </c>
      <c r="H196" s="34">
        <f t="shared" si="94"/>
        <v>20.792999999999999</v>
      </c>
      <c r="I196" s="34">
        <f t="shared" si="94"/>
        <v>91.71875</v>
      </c>
      <c r="J196" s="34">
        <f t="shared" si="94"/>
        <v>584.13799999999992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Синицын</cp:lastModifiedBy>
  <dcterms:created xsi:type="dcterms:W3CDTF">2022-05-16T14:23:56Z</dcterms:created>
  <dcterms:modified xsi:type="dcterms:W3CDTF">2023-11-14T07:11:53Z</dcterms:modified>
</cp:coreProperties>
</file>